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5200" windowHeight="110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L196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<sst xmlns="http://schemas.openxmlformats.org/spreadsheetml/2006/main" count="235" uniqueCount="68">
  <si>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</si>
  <si>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</si>
  <si>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</si>
  <si>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</si>
  <si>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</si>
  <si>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</si>
  <si>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</si>
  <si>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</si>
  <si>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</si>
  <si>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</si>
  <si>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</si>
  <si>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</si>
  <si>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</si>
  <si>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</si>
  <si>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</si>
  <si>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</si>
  <si>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</si>
  <si>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</si>
  <si>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</si>
  <si>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</si>
  <si>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</si>
  <si>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</si>
  <si>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</si>
  <si>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</si>
  <si>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</si>
  <si>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</si>
  <si>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</si>
  <si>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</si>
  <si>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</si>
  <si>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</si>
  <si>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</si>
  <si>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</si>
  <si>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</si>
  <si>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</si>
  <si>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</si>
  <si>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</si>
  <si>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</si>
  <si>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</si>
  <si>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</si>
  <si>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</si>
  <si>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</si>
  <si>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</si>
  <si>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</si>
  <si>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</si>
  <si>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</si>
  <si>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</si>
  <si>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</si>
  <si>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</si>
  <si>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Салат из консервированного зеленого горошка</t>
  </si>
  <si>
    <t>Чай с сахаром и лимоном</t>
  </si>
  <si>
    <t>Фрукты свежие (яблоки)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</si>
  <si>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</si>
  <si>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</si>
  <si>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</si>
  <si>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</si>
  <si>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Чай с сахарои и лимоном</t>
  </si>
  <si>
    <t>Огурец соленый</t>
  </si>
  <si>
    <t>Птица тушенная в соусе Каша пшенная рассыпчатая</t>
  </si>
  <si>
    <t>Рыбные котлеты  Пюре картофельное</t>
  </si>
  <si>
    <t xml:space="preserve">Чай с сахаром </t>
  </si>
  <si>
    <t>Хлеб пшеничный хлеб ржаной</t>
  </si>
  <si>
    <t>114, 115</t>
  </si>
  <si>
    <t>Каша овсяная "Геркулес"</t>
  </si>
  <si>
    <t>Пряники</t>
  </si>
  <si>
    <t>Плов из отварной птицы</t>
  </si>
  <si>
    <t>Салат из квашеной капусты</t>
  </si>
  <si>
    <t xml:space="preserve">  </t>
  </si>
  <si>
    <t>Котлеты рубленные из птицы Картофельное пюре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</si>
</sst>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40" zoomScaleNormal="14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8" sqref="N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11</v>
      </c>
      <c r="H6" s="40">
        <v>13</v>
      </c>
      <c r="I6" s="40">
        <v>31</v>
      </c>
      <c r="J6" s="40">
        <v>284</v>
      </c>
      <c r="K6" s="41">
        <v>204</v>
      </c>
      <c r="L6" s="40">
        <v>43.61</v>
      </c>
    </row>
    <row r="7" spans="1:12" ht="1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19.98</v>
      </c>
    </row>
    <row r="8" spans="1:12" ht="1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430</v>
      </c>
      <c r="L8" s="43">
        <v>2.91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114</v>
      </c>
      <c r="L9" s="43">
        <v>1.98</v>
      </c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74</v>
      </c>
      <c r="J13" s="19">
        <f t="shared" si="0"/>
        <v>537</v>
      </c>
      <c r="K13" s="25"/>
      <c r="L13" s="19">
        <f t="shared" ref="L13" si="1">SUM(L6:L12)</f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19</v>
      </c>
      <c r="H24" s="32">
        <f t="shared" si="4"/>
        <v>19</v>
      </c>
      <c r="I24" s="32">
        <f t="shared" si="4"/>
        <v>74</v>
      </c>
      <c r="J24" s="32">
        <f t="shared" si="4"/>
        <v>537</v>
      </c>
      <c r="K24" s="32"/>
      <c r="L24" s="32">
        <f t="shared" ref="L24" si="5">L13+L23</f>
        <v>80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255</v>
      </c>
      <c r="G25" s="40">
        <v>14</v>
      </c>
      <c r="H25" s="40">
        <v>18</v>
      </c>
      <c r="I25" s="40">
        <v>39</v>
      </c>
      <c r="J25" s="40">
        <v>374</v>
      </c>
      <c r="K25" s="41" t="s">
        <v>42</v>
      </c>
      <c r="L25" s="40">
        <v>70.75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5.29</v>
      </c>
    </row>
    <row r="28" spans="1:12" ht="15">
      <c r="A28" s="14"/>
      <c r="B28" s="15"/>
      <c r="C28" s="11"/>
      <c r="D28" s="7" t="s">
        <v>23</v>
      </c>
      <c r="E28" s="42" t="s">
        <v>60</v>
      </c>
      <c r="F28" s="43">
        <v>60</v>
      </c>
      <c r="G28" s="43">
        <v>4</v>
      </c>
      <c r="H28" s="43">
        <v>1</v>
      </c>
      <c r="I28" s="43">
        <v>29</v>
      </c>
      <c r="J28" s="43">
        <v>136</v>
      </c>
      <c r="K28" s="44" t="s">
        <v>61</v>
      </c>
      <c r="L28" s="43">
        <v>3.96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522</v>
      </c>
      <c r="G32" s="19">
        <f t="shared" ref="G32" si="6">SUM(G25:G31)</f>
        <v>18</v>
      </c>
      <c r="H32" s="19">
        <f t="shared" ref="H32" si="7">SUM(H25:H31)</f>
        <v>19</v>
      </c>
      <c r="I32" s="19">
        <f t="shared" ref="I32" si="8">SUM(I25:I31)</f>
        <v>83</v>
      </c>
      <c r="J32" s="19">
        <f t="shared" ref="J32:L32" si="9">SUM(J25:J31)</f>
        <v>572</v>
      </c>
      <c r="K32" s="25"/>
      <c r="L32" s="19">
        <f t="shared" si="9"/>
        <v>80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522</v>
      </c>
      <c r="G43" s="32">
        <f t="shared" ref="G43" si="14">G32+G42</f>
        <v>18</v>
      </c>
      <c r="H43" s="32">
        <f t="shared" ref="H43" si="15">H32+H42</f>
        <v>19</v>
      </c>
      <c r="I43" s="32">
        <f t="shared" ref="I43" si="16">I32+I42</f>
        <v>83</v>
      </c>
      <c r="J43" s="32">
        <f t="shared" ref="J43:L43" si="17">J32+J42</f>
        <v>572</v>
      </c>
      <c r="K43" s="32"/>
      <c r="L43" s="32">
        <f t="shared" si="17"/>
        <v>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210</v>
      </c>
      <c r="G44" s="40">
        <v>9</v>
      </c>
      <c r="H44" s="40">
        <v>11</v>
      </c>
      <c r="I44" s="40">
        <v>28</v>
      </c>
      <c r="J44" s="40">
        <v>235</v>
      </c>
      <c r="K44" s="41">
        <v>190</v>
      </c>
      <c r="L44" s="40">
        <v>31.14</v>
      </c>
    </row>
    <row r="45" spans="1:12" ht="15">
      <c r="A45" s="23"/>
      <c r="B45" s="15"/>
      <c r="C45" s="11"/>
      <c r="D45" s="6"/>
      <c r="E45" s="42" t="s">
        <v>45</v>
      </c>
      <c r="F45" s="43">
        <v>11</v>
      </c>
      <c r="G45" s="43">
        <v>3</v>
      </c>
      <c r="H45" s="43">
        <v>3</v>
      </c>
      <c r="I45" s="43">
        <v>0</v>
      </c>
      <c r="J45" s="43">
        <v>40</v>
      </c>
      <c r="K45" s="44">
        <v>14</v>
      </c>
      <c r="L45" s="43">
        <v>13.82</v>
      </c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5.29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>
      <c r="A49" s="23"/>
      <c r="B49" s="15"/>
      <c r="C49" s="11"/>
      <c r="D49" s="6"/>
      <c r="E49" s="42" t="s">
        <v>47</v>
      </c>
      <c r="F49" s="43">
        <v>10</v>
      </c>
      <c r="G49" s="43">
        <v>0</v>
      </c>
      <c r="H49" s="43">
        <v>8</v>
      </c>
      <c r="I49" s="43">
        <v>0</v>
      </c>
      <c r="J49" s="43">
        <v>75</v>
      </c>
      <c r="K49" s="44">
        <v>13</v>
      </c>
      <c r="L49" s="43">
        <v>15.59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608</v>
      </c>
      <c r="G51" s="19">
        <f t="shared" ref="G51" si="18">SUM(G44:G50)</f>
        <v>16</v>
      </c>
      <c r="H51" s="19">
        <f t="shared" ref="H51" si="19">SUM(H44:H50)</f>
        <v>23</v>
      </c>
      <c r="I51" s="19">
        <f t="shared" ref="I51" si="20">SUM(I44:I50)</f>
        <v>76</v>
      </c>
      <c r="J51" s="19">
        <f t="shared" ref="J51:L51" si="21">SUM(J44:J50)</f>
        <v>568</v>
      </c>
      <c r="K51" s="25"/>
      <c r="L51" s="19">
        <f t="shared" si="21"/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608</v>
      </c>
      <c r="G62" s="32">
        <f t="shared" ref="G62" si="26">G51+G61</f>
        <v>16</v>
      </c>
      <c r="H62" s="32">
        <f t="shared" ref="H62" si="27">H51+H61</f>
        <v>23</v>
      </c>
      <c r="I62" s="32">
        <f t="shared" ref="I62" si="28">I51+I61</f>
        <v>76</v>
      </c>
      <c r="J62" s="32">
        <f t="shared" ref="J62:L62" si="29">J51+J61</f>
        <v>568</v>
      </c>
      <c r="K62" s="32"/>
      <c r="L62" s="32">
        <f t="shared" si="29"/>
        <v>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18</v>
      </c>
      <c r="H63" s="40">
        <v>22</v>
      </c>
      <c r="I63" s="40">
        <v>41</v>
      </c>
      <c r="J63" s="40">
        <v>440</v>
      </c>
      <c r="K63" s="41">
        <v>290.32299999999998</v>
      </c>
      <c r="L63" s="40">
        <v>67.38</v>
      </c>
    </row>
    <row r="64" spans="1:12" ht="15">
      <c r="A64" s="23"/>
      <c r="B64" s="15"/>
      <c r="C64" s="11"/>
      <c r="D64" s="6"/>
      <c r="E64" s="42" t="s">
        <v>56</v>
      </c>
      <c r="F64" s="43">
        <v>30</v>
      </c>
      <c r="G64" s="43">
        <v>0</v>
      </c>
      <c r="H64" s="43">
        <v>0</v>
      </c>
      <c r="I64" s="43">
        <v>1</v>
      </c>
      <c r="J64" s="43">
        <v>4</v>
      </c>
      <c r="K64" s="44">
        <v>247</v>
      </c>
      <c r="L64" s="43">
        <v>7.73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2.91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>
        <v>114</v>
      </c>
      <c r="L66" s="43">
        <v>1.98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20</v>
      </c>
      <c r="H70" s="19">
        <f t="shared" ref="H70" si="31">SUM(H63:H69)</f>
        <v>22</v>
      </c>
      <c r="I70" s="19">
        <f t="shared" ref="I70" si="32">SUM(I63:I69)</f>
        <v>72</v>
      </c>
      <c r="J70" s="19">
        <f t="shared" ref="J70:L70" si="33">SUM(J63:J69)</f>
        <v>575</v>
      </c>
      <c r="K70" s="25"/>
      <c r="L70" s="19">
        <f t="shared" si="33"/>
        <v>80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20</v>
      </c>
      <c r="H81" s="32">
        <f t="shared" ref="H81" si="39">H70+H80</f>
        <v>22</v>
      </c>
      <c r="I81" s="32">
        <f t="shared" ref="I81" si="40">I70+I80</f>
        <v>72</v>
      </c>
      <c r="J81" s="32">
        <f t="shared" ref="J81:L81" si="41">J70+J80</f>
        <v>575</v>
      </c>
      <c r="K81" s="32"/>
      <c r="L81" s="32">
        <f t="shared" si="41"/>
        <v>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13</v>
      </c>
      <c r="H82" s="40">
        <v>15</v>
      </c>
      <c r="I82" s="40">
        <v>37</v>
      </c>
      <c r="J82" s="40">
        <v>335</v>
      </c>
      <c r="K82" s="41">
        <v>234.31200000000001</v>
      </c>
      <c r="L82" s="40">
        <v>67.010000000000005</v>
      </c>
    </row>
    <row r="83" spans="1:12" ht="15">
      <c r="A83" s="23"/>
      <c r="B83" s="15"/>
      <c r="C83" s="11"/>
      <c r="D83" s="6"/>
      <c r="E83" s="42" t="s">
        <v>48</v>
      </c>
      <c r="F83" s="43">
        <v>25</v>
      </c>
      <c r="G83" s="43">
        <v>1</v>
      </c>
      <c r="H83" s="43">
        <v>1</v>
      </c>
      <c r="I83" s="43">
        <v>1</v>
      </c>
      <c r="J83" s="43">
        <v>21</v>
      </c>
      <c r="K83" s="44">
        <v>10</v>
      </c>
      <c r="L83" s="43">
        <v>8.1</v>
      </c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430</v>
      </c>
      <c r="L84" s="43">
        <v>2.91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>
        <v>114</v>
      </c>
      <c r="L85" s="43">
        <v>1.98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16</v>
      </c>
      <c r="H89" s="19">
        <f t="shared" ref="H89" si="43">SUM(H82:H88)</f>
        <v>16</v>
      </c>
      <c r="I89" s="19">
        <f t="shared" ref="I89" si="44">SUM(I82:I88)</f>
        <v>68</v>
      </c>
      <c r="J89" s="19">
        <f t="shared" ref="J89:L89" si="45">SUM(J82:J88)</f>
        <v>487</v>
      </c>
      <c r="K89" s="25"/>
      <c r="L89" s="19">
        <f t="shared" si="45"/>
        <v>80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505</v>
      </c>
      <c r="G100" s="32">
        <f t="shared" ref="G100" si="50">G89+G99</f>
        <v>16</v>
      </c>
      <c r="H100" s="32">
        <f t="shared" ref="H100" si="51">H89+H99</f>
        <v>16</v>
      </c>
      <c r="I100" s="32">
        <f t="shared" ref="I100" si="52">I89+I99</f>
        <v>68</v>
      </c>
      <c r="J100" s="32">
        <f t="shared" ref="J100:L100" si="53">J89+J99</f>
        <v>487</v>
      </c>
      <c r="K100" s="32"/>
      <c r="L100" s="32">
        <f t="shared" si="53"/>
        <v>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200</v>
      </c>
      <c r="G101" s="40">
        <v>6</v>
      </c>
      <c r="H101" s="40">
        <v>8</v>
      </c>
      <c r="I101" s="40">
        <v>29</v>
      </c>
      <c r="J101" s="40">
        <v>212</v>
      </c>
      <c r="K101" s="41">
        <v>189</v>
      </c>
      <c r="L101" s="40">
        <v>28.54</v>
      </c>
    </row>
    <row r="102" spans="1:12" ht="1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4</v>
      </c>
      <c r="I102" s="43">
        <v>0</v>
      </c>
      <c r="J102" s="43">
        <v>61</v>
      </c>
      <c r="K102" s="44">
        <v>209</v>
      </c>
      <c r="L102" s="43">
        <v>19.98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207</v>
      </c>
      <c r="G103" s="43">
        <v>0</v>
      </c>
      <c r="H103" s="43">
        <v>0</v>
      </c>
      <c r="I103" s="43">
        <v>15</v>
      </c>
      <c r="J103" s="43">
        <v>62</v>
      </c>
      <c r="K103" s="44">
        <v>431</v>
      </c>
      <c r="L103" s="43">
        <v>5.29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45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12.64</v>
      </c>
    </row>
    <row r="107" spans="1:12" ht="15">
      <c r="A107" s="23"/>
      <c r="B107" s="15"/>
      <c r="C107" s="11"/>
      <c r="D107" s="6"/>
      <c r="E107" s="42" t="s">
        <v>47</v>
      </c>
      <c r="F107" s="43">
        <v>7</v>
      </c>
      <c r="G107" s="43">
        <v>0</v>
      </c>
      <c r="H107" s="43">
        <v>6</v>
      </c>
      <c r="I107" s="43">
        <v>0</v>
      </c>
      <c r="J107" s="43">
        <v>53</v>
      </c>
      <c r="K107" s="44"/>
      <c r="L107" s="43">
        <v>10.91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504</v>
      </c>
      <c r="G108" s="19">
        <f t="shared" ref="G108:J108" si="54">SUM(G101:G107)</f>
        <v>16</v>
      </c>
      <c r="H108" s="19">
        <f t="shared" si="54"/>
        <v>21</v>
      </c>
      <c r="I108" s="19">
        <f t="shared" si="54"/>
        <v>64</v>
      </c>
      <c r="J108" s="19">
        <f t="shared" si="54"/>
        <v>519</v>
      </c>
      <c r="K108" s="25"/>
      <c r="L108" s="19">
        <f t="shared" ref="L108" si="55">SUM(L101:L107)</f>
        <v>80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504</v>
      </c>
      <c r="G119" s="32">
        <f t="shared" ref="G119" si="58">G108+G118</f>
        <v>16</v>
      </c>
      <c r="H119" s="32">
        <f t="shared" ref="H119" si="59">H108+H118</f>
        <v>21</v>
      </c>
      <c r="I119" s="32">
        <f t="shared" ref="I119" si="60">I108+I118</f>
        <v>64</v>
      </c>
      <c r="J119" s="32">
        <f t="shared" ref="J119:L119" si="61">J108+J118</f>
        <v>519</v>
      </c>
      <c r="K119" s="32"/>
      <c r="L119" s="32">
        <f t="shared" si="61"/>
        <v>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13</v>
      </c>
      <c r="H120" s="40">
        <v>14</v>
      </c>
      <c r="I120" s="40">
        <v>45</v>
      </c>
      <c r="J120" s="40">
        <v>358</v>
      </c>
      <c r="K120" s="41">
        <v>308.32600000000002</v>
      </c>
      <c r="L120" s="40">
        <v>59.41</v>
      </c>
    </row>
    <row r="121" spans="1:12" ht="15">
      <c r="A121" s="14"/>
      <c r="B121" s="15"/>
      <c r="C121" s="11"/>
      <c r="D121" s="6" t="s">
        <v>26</v>
      </c>
      <c r="E121" s="42" t="s">
        <v>54</v>
      </c>
      <c r="F121" s="43">
        <v>50</v>
      </c>
      <c r="G121" s="43">
        <v>2</v>
      </c>
      <c r="H121" s="43">
        <v>5</v>
      </c>
      <c r="I121" s="43">
        <v>4</v>
      </c>
      <c r="J121" s="43">
        <v>67</v>
      </c>
      <c r="K121" s="44">
        <v>31</v>
      </c>
      <c r="L121" s="43">
        <v>12.66</v>
      </c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5.29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547</v>
      </c>
      <c r="G127" s="19">
        <f t="shared" ref="G127:J127" si="62">SUM(G120:G126)</f>
        <v>18</v>
      </c>
      <c r="H127" s="19">
        <f t="shared" si="62"/>
        <v>19</v>
      </c>
      <c r="I127" s="19">
        <f t="shared" si="62"/>
        <v>84</v>
      </c>
      <c r="J127" s="19">
        <f t="shared" si="62"/>
        <v>582</v>
      </c>
      <c r="K127" s="25"/>
      <c r="L127" s="19">
        <f t="shared" ref="L127" si="63">SUM(L120:L126)</f>
        <v>80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547</v>
      </c>
      <c r="G138" s="32">
        <f t="shared" ref="G138" si="66">G127+G137</f>
        <v>18</v>
      </c>
      <c r="H138" s="32">
        <f t="shared" ref="H138" si="67">H127+H137</f>
        <v>19</v>
      </c>
      <c r="I138" s="32">
        <f t="shared" ref="I138" si="68">I127+I137</f>
        <v>84</v>
      </c>
      <c r="J138" s="32">
        <f t="shared" ref="J138:L138" si="69">J127+J137</f>
        <v>582</v>
      </c>
      <c r="K138" s="32"/>
      <c r="L138" s="32">
        <f t="shared" si="69"/>
        <v>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7</v>
      </c>
      <c r="H139" s="40">
        <v>10</v>
      </c>
      <c r="I139" s="40">
        <v>24</v>
      </c>
      <c r="J139" s="40">
        <v>210</v>
      </c>
      <c r="K139" s="41">
        <v>159</v>
      </c>
      <c r="L139" s="40">
        <v>25.72</v>
      </c>
    </row>
    <row r="140" spans="1:12" ht="15">
      <c r="A140" s="23"/>
      <c r="B140" s="15"/>
      <c r="C140" s="11"/>
      <c r="D140" s="6"/>
      <c r="E140" s="42" t="s">
        <v>47</v>
      </c>
      <c r="F140" s="43">
        <v>9</v>
      </c>
      <c r="G140" s="43">
        <v>0</v>
      </c>
      <c r="H140" s="43">
        <v>7</v>
      </c>
      <c r="I140" s="43">
        <v>0</v>
      </c>
      <c r="J140" s="43">
        <v>68</v>
      </c>
      <c r="K140" s="44">
        <v>13</v>
      </c>
      <c r="L140" s="43">
        <v>14.13</v>
      </c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3</v>
      </c>
      <c r="H141" s="43">
        <v>2</v>
      </c>
      <c r="I141" s="43">
        <v>11</v>
      </c>
      <c r="J141" s="43">
        <v>74</v>
      </c>
      <c r="K141" s="44">
        <v>430</v>
      </c>
      <c r="L141" s="43">
        <v>17.079999999999998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5">
      <c r="A143" s="23"/>
      <c r="B143" s="15"/>
      <c r="C143" s="11"/>
      <c r="D143" s="7" t="s">
        <v>24</v>
      </c>
      <c r="E143" s="42" t="s">
        <v>50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>
      <c r="A144" s="23"/>
      <c r="B144" s="15"/>
      <c r="C144" s="11"/>
      <c r="D144" s="6"/>
      <c r="E144" s="42" t="s">
        <v>63</v>
      </c>
      <c r="F144" s="43">
        <v>55</v>
      </c>
      <c r="G144" s="43">
        <v>3</v>
      </c>
      <c r="H144" s="43">
        <v>3</v>
      </c>
      <c r="I144" s="43">
        <v>37</v>
      </c>
      <c r="J144" s="43">
        <v>185</v>
      </c>
      <c r="K144" s="44">
        <v>581</v>
      </c>
      <c r="L144" s="43">
        <v>8.91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634</v>
      </c>
      <c r="G146" s="19">
        <f t="shared" ref="G146:J146" si="70">SUM(G139:G145)</f>
        <v>17</v>
      </c>
      <c r="H146" s="19">
        <f t="shared" si="70"/>
        <v>23</v>
      </c>
      <c r="I146" s="19">
        <f t="shared" si="70"/>
        <v>105</v>
      </c>
      <c r="J146" s="19">
        <f t="shared" si="70"/>
        <v>693</v>
      </c>
      <c r="K146" s="25"/>
      <c r="L146" s="19">
        <f t="shared" ref="L146" si="71">SUM(L139:L145)</f>
        <v>80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634</v>
      </c>
      <c r="G157" s="32">
        <f t="shared" ref="G157" si="74">G146+G156</f>
        <v>17</v>
      </c>
      <c r="H157" s="32">
        <f t="shared" ref="H157" si="75">H146+H156</f>
        <v>23</v>
      </c>
      <c r="I157" s="32">
        <f t="shared" ref="I157" si="76">I146+I156</f>
        <v>105</v>
      </c>
      <c r="J157" s="32">
        <f t="shared" ref="J157:L157" si="77">J146+J156</f>
        <v>693</v>
      </c>
      <c r="K157" s="32"/>
      <c r="L157" s="32">
        <f t="shared" si="77"/>
        <v>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160</v>
      </c>
      <c r="G158" s="40">
        <v>17</v>
      </c>
      <c r="H158" s="40">
        <v>21</v>
      </c>
      <c r="I158" s="40">
        <v>28</v>
      </c>
      <c r="J158" s="40">
        <v>369</v>
      </c>
      <c r="K158" s="41">
        <v>311</v>
      </c>
      <c r="L158" s="40">
        <v>60.7</v>
      </c>
    </row>
    <row r="159" spans="1:12" ht="15">
      <c r="A159" s="23"/>
      <c r="B159" s="15"/>
      <c r="C159" s="11"/>
      <c r="D159" s="6"/>
      <c r="E159" s="42" t="s">
        <v>65</v>
      </c>
      <c r="F159" s="43">
        <v>75</v>
      </c>
      <c r="G159" s="43">
        <v>1</v>
      </c>
      <c r="H159" s="43">
        <v>4</v>
      </c>
      <c r="I159" s="43">
        <v>6</v>
      </c>
      <c r="J159" s="43">
        <v>66</v>
      </c>
      <c r="K159" s="44">
        <v>47</v>
      </c>
      <c r="L159" s="43">
        <v>10.050000000000001</v>
      </c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5.29</v>
      </c>
    </row>
    <row r="161" spans="1:12" ht="15">
      <c r="A161" s="23"/>
      <c r="B161" s="15"/>
      <c r="C161" s="11"/>
      <c r="D161" s="7" t="s">
        <v>23</v>
      </c>
      <c r="E161" s="42" t="s">
        <v>60</v>
      </c>
      <c r="F161" s="43">
        <v>60</v>
      </c>
      <c r="G161" s="43">
        <v>4</v>
      </c>
      <c r="H161" s="43">
        <v>0</v>
      </c>
      <c r="I161" s="43">
        <v>28</v>
      </c>
      <c r="J161" s="43">
        <v>128</v>
      </c>
      <c r="K161" s="44" t="s">
        <v>61</v>
      </c>
      <c r="L161" s="43">
        <v>3.96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 t="s">
        <v>66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22</v>
      </c>
      <c r="H165" s="19">
        <f t="shared" si="78"/>
        <v>25</v>
      </c>
      <c r="I165" s="19">
        <f t="shared" si="78"/>
        <v>77</v>
      </c>
      <c r="J165" s="19">
        <f t="shared" si="78"/>
        <v>625</v>
      </c>
      <c r="K165" s="25"/>
      <c r="L165" s="19">
        <f t="shared" ref="L165" si="79">SUM(L158:L164)</f>
        <v>80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502</v>
      </c>
      <c r="G176" s="32">
        <f t="shared" ref="G176" si="82">G165+G175</f>
        <v>22</v>
      </c>
      <c r="H176" s="32">
        <f t="shared" ref="H176" si="83">H165+H175</f>
        <v>25</v>
      </c>
      <c r="I176" s="32">
        <f t="shared" ref="I176" si="84">I165+I175</f>
        <v>77</v>
      </c>
      <c r="J176" s="32">
        <f t="shared" ref="J176:L176" si="85">J165+J175</f>
        <v>625</v>
      </c>
      <c r="K176" s="32"/>
      <c r="L176" s="32">
        <f t="shared" si="85"/>
        <v>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225</v>
      </c>
      <c r="G177" s="40">
        <v>13</v>
      </c>
      <c r="H177" s="40">
        <v>22</v>
      </c>
      <c r="I177" s="40">
        <v>32</v>
      </c>
      <c r="J177" s="40">
        <v>381</v>
      </c>
      <c r="K177" s="41">
        <v>295.31200000000001</v>
      </c>
      <c r="L177" s="40">
        <v>70.75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5.29</v>
      </c>
    </row>
    <row r="180" spans="1:12" ht="15">
      <c r="A180" s="23"/>
      <c r="B180" s="15"/>
      <c r="C180" s="11"/>
      <c r="D180" s="7" t="s">
        <v>23</v>
      </c>
      <c r="E180" s="42" t="s">
        <v>60</v>
      </c>
      <c r="F180" s="43">
        <v>60</v>
      </c>
      <c r="G180" s="43">
        <v>4</v>
      </c>
      <c r="H180" s="43">
        <v>0</v>
      </c>
      <c r="I180" s="43">
        <v>28</v>
      </c>
      <c r="J180" s="43">
        <v>128</v>
      </c>
      <c r="K180" s="44" t="s">
        <v>61</v>
      </c>
      <c r="L180" s="43">
        <v>3.96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492</v>
      </c>
      <c r="G184" s="19">
        <f t="shared" ref="G184:J184" si="86">SUM(G177:G183)</f>
        <v>17</v>
      </c>
      <c r="H184" s="19">
        <f t="shared" si="86"/>
        <v>22</v>
      </c>
      <c r="I184" s="19">
        <f t="shared" si="86"/>
        <v>75</v>
      </c>
      <c r="J184" s="19">
        <f t="shared" si="86"/>
        <v>571</v>
      </c>
      <c r="K184" s="25"/>
      <c r="L184" s="19">
        <f t="shared" ref="L184" si="87">SUM(L177:L183)</f>
        <v>80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492</v>
      </c>
      <c r="G195" s="32">
        <f t="shared" ref="G195" si="90">G184+G194</f>
        <v>17</v>
      </c>
      <c r="H195" s="32">
        <f t="shared" ref="H195" si="91">H184+H194</f>
        <v>22</v>
      </c>
      <c r="I195" s="32">
        <f t="shared" ref="I195" si="92">I184+I194</f>
        <v>75</v>
      </c>
      <c r="J195" s="32">
        <f t="shared" ref="J195:L195" si="93">J184+J194</f>
        <v>571</v>
      </c>
      <c r="K195" s="32"/>
      <c r="L195" s="32">
        <f t="shared" si="93"/>
        <v>80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4">
        <f t="shared" si="94"/>
        <v>20.9</v>
      </c>
      <c r="I196" s="34">
        <f t="shared" si="94"/>
        <v>77.8</v>
      </c>
      <c r="J196" s="34">
        <f t="shared" si="94"/>
        <v>572.9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2024-08-28T12:17:06Z</cp:lastPrinted>
  <dcterms:created xsi:type="dcterms:W3CDTF">2022-05-16T14:23:56Z</dcterms:created>
  <dcterms:modified xsi:type="dcterms:W3CDTF">2025-01-11T18:14:30Z</dcterms:modified>
</cp:coreProperties>
</file>